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c02\FORMAZIONE\GM\Anticorruzione-Trasparenza\2020\"/>
    </mc:Choice>
  </mc:AlternateContent>
  <xr:revisionPtr revIDLastSave="0" documentId="13_ncr:1_{F8107466-6431-4EFC-835E-79498620B8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 2" sheetId="2" r:id="rId1"/>
  </sheets>
  <definedNames>
    <definedName name="_xlnm.Print_Area" localSheetId="0">'Foglio 2'!$A$1:$L$31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K12" i="2"/>
  <c r="K11" i="2"/>
  <c r="K24" i="2"/>
  <c r="K23" i="2"/>
  <c r="K22" i="2"/>
  <c r="J24" i="2"/>
  <c r="J23" i="2"/>
  <c r="J22" i="2"/>
  <c r="I24" i="2"/>
  <c r="I23" i="2"/>
  <c r="I22" i="2"/>
  <c r="K18" i="2"/>
  <c r="K17" i="2"/>
  <c r="K16" i="2"/>
  <c r="J16" i="2"/>
  <c r="J18" i="2"/>
  <c r="J17" i="2"/>
  <c r="I16" i="2"/>
  <c r="I18" i="2"/>
  <c r="I17" i="2"/>
  <c r="I5" i="2"/>
  <c r="J4" i="2"/>
  <c r="I4" i="2"/>
  <c r="J5" i="2"/>
  <c r="E11" i="2"/>
  <c r="E12" i="2"/>
  <c r="K10" i="2" l="1"/>
  <c r="I11" i="2"/>
  <c r="J11" i="2"/>
  <c r="J10" i="2"/>
  <c r="J12" i="2"/>
  <c r="I10" i="2"/>
  <c r="I12" i="2"/>
  <c r="K4" i="2" l="1"/>
  <c r="K5" i="2" l="1"/>
  <c r="K6" i="2"/>
  <c r="J6" i="2"/>
</calcChain>
</file>

<file path=xl/sharedStrings.xml><?xml version="1.0" encoding="utf-8"?>
<sst xmlns="http://schemas.openxmlformats.org/spreadsheetml/2006/main" count="60" uniqueCount="24">
  <si>
    <t>Trimestre gennaio - marzo 2019</t>
  </si>
  <si>
    <t>Impiegati</t>
  </si>
  <si>
    <t>Impiegati part-time</t>
  </si>
  <si>
    <t>Operai</t>
  </si>
  <si>
    <t>Ore lavorate</t>
  </si>
  <si>
    <t>Ore lavorabili</t>
  </si>
  <si>
    <t>Ore assenze malattia</t>
  </si>
  <si>
    <t>Ore assenze ferie</t>
  </si>
  <si>
    <t>Ore assenze permessi</t>
  </si>
  <si>
    <t>Ore assenze maternità</t>
  </si>
  <si>
    <t>% assenze malattia</t>
  </si>
  <si>
    <t>Trimestre aprile - giugno 2019</t>
  </si>
  <si>
    <t>Trimestre luglio - settembre 2019</t>
  </si>
  <si>
    <t>Trimestre ottobre - dicembre 2019</t>
  </si>
  <si>
    <t>% assenze senza ferie e maternità</t>
  </si>
  <si>
    <t>% assenze con ferie e maternità</t>
  </si>
  <si>
    <t>C.F. e P.Iva 01229920333</t>
  </si>
  <si>
    <t>R.E.A  PC - 144997</t>
  </si>
  <si>
    <t xml:space="preserve">E-mail: accoglienza@tutorspa.it       </t>
  </si>
  <si>
    <t>www.tutorspa.it</t>
  </si>
  <si>
    <t>Sede Amministrativa e Formativa: Via Boiardi, 5 - 29017 Fiorenzuola d’Arda (PC)  Tel. 0523-981080 Fax 0523-981090</t>
  </si>
  <si>
    <t>Sede Legale e Formativa: Via Leonardo da  Vinci, 35 - 29122 Piacenza Tel. 0523-456603 Fax 0523-454374</t>
  </si>
  <si>
    <t>E-mail: coordinamento@tutorspa.it</t>
  </si>
  <si>
    <t>Reg.Impr. 01229920333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</si>
</sst>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icrosoft Uighu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10" fontId="0" fillId="0" borderId="1" xfId="1" applyNumberFormat="1" applyFont="1" applyBorder="1"/>
    <xf numFmtId="0" fontId="0" fillId="0" borderId="0" xfId="0" applyAlignment="1">
      <alignment vertical="center" wrapText="1"/>
    </xf>
    <xf numFmtId="0" fontId="0" fillId="0" borderId="0" xfId="0" applyBorder="1"/>
    <xf numFmtId="4" fontId="2" fillId="0" borderId="0" xfId="0" applyNumberFormat="1" applyFont="1" applyBorder="1"/>
    <xf numFmtId="4" fontId="0" fillId="0" borderId="0" xfId="0" applyNumberFormat="1" applyBorder="1"/>
    <xf numFmtId="10" fontId="0" fillId="0" borderId="0" xfId="1" applyNumberFormat="1" applyFont="1" applyBorder="1"/>
    <xf numFmtId="10" fontId="0" fillId="0" borderId="0" xfId="0" applyNumberFormat="1" applyBorder="1"/>
    <xf numFmtId="0" fontId="3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0" fillId="0" borderId="0" xfId="2" applyFont="1"/>
    <xf numFmtId="43" fontId="2" fillId="0" borderId="0" xfId="2" applyFont="1"/>
    <xf numFmtId="0" fontId="2" fillId="0" borderId="0" xfId="0" applyFont="1" applyAlignment="1">
      <alignment horizontal="center" wrapText="1"/>
    </xf>
    <xf numFmtId="43" fontId="0" fillId="0" borderId="1" xfId="0" applyNumberFormat="1" applyBorder="1"/>
    <xf numFmtId="10" fontId="0" fillId="0" borderId="0" xfId="1" applyNumberFormat="1" applyFont="1"/>
    <xf numFmtId="43" fontId="0" fillId="0" borderId="1" xfId="2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3" fontId="0" fillId="0" borderId="0" xfId="0" applyNumberFormat="1" applyBorder="1"/>
    <xf numFmtId="43" fontId="0" fillId="0" borderId="0" xfId="0" applyNumberFormat="1" applyAlignment="1">
      <alignment vertical="center" wrapText="1"/>
    </xf>
    <xf numFmtId="0" fontId="4" fillId="0" borderId="0" xfId="3" applyAlignment="1">
      <alignment vertical="center"/>
    </xf>
  </cellXfs>
  <cellStyles count="4">
    <cellStyle name="Collegamento ipertestuale" xfId="3" builtinId="8"/>
    <cellStyle name="Migliaia" xfId="2" builtinId="3"/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1</xdr:row>
          <xdr:rowOff>0</xdr:rowOff>
        </xdr:from>
        <xdr:to>
          <xdr:col>1</xdr:col>
          <xdr:colOff>180975</xdr:colOff>
          <xdr:row>2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torspa.it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8D89A-A520-4BDE-8245-D930D5F9B950}">
  <sheetPr>
    <pageSetUpPr fitToPage="1"/>
  </sheetPr>
  <dimension ref="A1:AA86"/>
  <sheetViews>
    <sheetView tabSelected="1" zoomScale="80" zoomScaleNormal="80" workbookViewId="0"/>
  </sheetViews>
  <sheetFormatPr defaultRowHeight="15" x14ac:dyDescent="0.25"/>
  <cols>
    <col min="1" max="1" width="24.85546875" customWidth="1"/>
    <col min="2" max="3" width="10.140625" bestFit="1" customWidth="1"/>
    <col min="4" max="4" width="9.5703125" customWidth="1"/>
    <col min="5" max="5" width="9.7109375" bestFit="1" customWidth="1"/>
    <col min="6" max="6" width="10.42578125" bestFit="1" customWidth="1"/>
    <col min="7" max="7" width="9.5703125" customWidth="1"/>
    <col min="8" max="8" width="8" customWidth="1"/>
    <col min="9" max="9" width="11.7109375" customWidth="1"/>
    <col min="10" max="10" width="11" customWidth="1"/>
    <col min="11" max="11" width="10.85546875" customWidth="1"/>
    <col min="12" max="12" width="8.85546875" customWidth="1"/>
    <col min="14" max="14" width="11.140625" customWidth="1"/>
    <col min="15" max="15" width="11.42578125" style="13" bestFit="1" customWidth="1"/>
    <col min="16" max="16" width="7" bestFit="1" customWidth="1"/>
    <col min="17" max="18" width="11.28515625" bestFit="1" customWidth="1"/>
    <col min="19" max="19" width="8.42578125" bestFit="1" customWidth="1"/>
    <col min="20" max="20" width="9.85546875" bestFit="1" customWidth="1"/>
    <col min="21" max="21" width="10.140625" bestFit="1" customWidth="1"/>
    <col min="22" max="22" width="9.140625" bestFit="1" customWidth="1"/>
    <col min="23" max="23" width="10.140625" bestFit="1" customWidth="1"/>
    <col min="27" max="27" width="7.140625" bestFit="1" customWidth="1"/>
  </cols>
  <sheetData>
    <row r="1" spans="1:27" ht="5.25" customHeight="1" x14ac:dyDescent="0.25"/>
    <row r="2" spans="1:27" ht="82.5" customHeight="1" x14ac:dyDescent="0.25">
      <c r="Q2" s="17"/>
      <c r="R2" s="17"/>
      <c r="S2" s="17"/>
      <c r="T2" s="17"/>
      <c r="U2" s="17"/>
      <c r="V2" s="17"/>
      <c r="W2" s="20"/>
    </row>
    <row r="3" spans="1:27" ht="45" x14ac:dyDescent="0.25">
      <c r="A3" s="15" t="s">
        <v>0</v>
      </c>
      <c r="B3" s="14" t="s">
        <v>4</v>
      </c>
      <c r="C3" s="14" t="s">
        <v>5</v>
      </c>
      <c r="D3" s="14" t="s">
        <v>6</v>
      </c>
      <c r="E3" s="14" t="s">
        <v>9</v>
      </c>
      <c r="F3" s="14" t="s">
        <v>7</v>
      </c>
      <c r="G3" s="14" t="s">
        <v>8</v>
      </c>
      <c r="H3" s="28"/>
      <c r="I3" s="14" t="s">
        <v>14</v>
      </c>
      <c r="J3" s="14" t="s">
        <v>15</v>
      </c>
      <c r="K3" s="14" t="s">
        <v>10</v>
      </c>
      <c r="N3" s="24"/>
      <c r="P3" s="13"/>
      <c r="Q3" s="18"/>
      <c r="R3" s="18"/>
      <c r="S3" s="18"/>
      <c r="T3" s="18"/>
      <c r="U3" s="18"/>
      <c r="V3" s="18"/>
      <c r="W3" s="18"/>
    </row>
    <row r="4" spans="1:27" x14ac:dyDescent="0.25">
      <c r="A4" s="15" t="s">
        <v>1</v>
      </c>
      <c r="B4" s="21">
        <v>2965.02</v>
      </c>
      <c r="C4" s="21">
        <v>3175.2</v>
      </c>
      <c r="D4" s="21">
        <v>7.2</v>
      </c>
      <c r="E4" s="21">
        <v>21.6</v>
      </c>
      <c r="F4" s="21">
        <v>151.19999999999999</v>
      </c>
      <c r="G4" s="21">
        <v>30.18</v>
      </c>
      <c r="H4" s="27"/>
      <c r="I4" s="2">
        <f>+(D4+G4)/C4</f>
        <v>1.1772486772486775E-2</v>
      </c>
      <c r="J4" s="2">
        <f>+(D4+E4+F4+G4)/C4</f>
        <v>6.6194255479969766E-2</v>
      </c>
      <c r="K4" s="2">
        <f>+D4/C4</f>
        <v>2.2675736961451248E-3</v>
      </c>
      <c r="N4" s="24"/>
      <c r="P4" s="13"/>
      <c r="Q4" s="18"/>
      <c r="R4" s="18"/>
      <c r="S4" s="18"/>
      <c r="T4" s="18"/>
      <c r="U4" s="18"/>
      <c r="V4" s="18"/>
      <c r="W4" s="18"/>
    </row>
    <row r="5" spans="1:27" x14ac:dyDescent="0.25">
      <c r="A5" s="15" t="s">
        <v>2</v>
      </c>
      <c r="B5" s="21">
        <v>510</v>
      </c>
      <c r="C5" s="21">
        <v>543.5</v>
      </c>
      <c r="D5" s="21">
        <v>0</v>
      </c>
      <c r="E5" s="21">
        <v>0</v>
      </c>
      <c r="F5" s="21">
        <v>33.5</v>
      </c>
      <c r="G5" s="21">
        <v>0</v>
      </c>
      <c r="H5" s="4"/>
      <c r="I5" s="2">
        <f>+(D5+G5)/C5</f>
        <v>0</v>
      </c>
      <c r="J5" s="2">
        <f>+(D5+E5+F5+G5)/C5</f>
        <v>6.1637534498620056E-2</v>
      </c>
      <c r="K5" s="2">
        <f>+D5/C5</f>
        <v>0</v>
      </c>
      <c r="N5" s="24"/>
      <c r="P5" s="13"/>
      <c r="Q5" s="18"/>
      <c r="R5" s="18"/>
      <c r="S5" s="18"/>
      <c r="T5" s="18"/>
      <c r="U5" s="18"/>
      <c r="V5" s="18"/>
      <c r="W5" s="18"/>
    </row>
    <row r="6" spans="1:27" x14ac:dyDescent="0.25">
      <c r="A6" s="15" t="s">
        <v>3</v>
      </c>
      <c r="B6" s="21">
        <v>848.35</v>
      </c>
      <c r="C6" s="21">
        <v>907.2</v>
      </c>
      <c r="D6" s="21">
        <v>7.2</v>
      </c>
      <c r="E6" s="21">
        <v>0</v>
      </c>
      <c r="F6" s="21">
        <v>50.4</v>
      </c>
      <c r="G6" s="23">
        <v>1.25</v>
      </c>
      <c r="H6" s="6"/>
      <c r="I6" s="2">
        <f>+(D6+G6)/C6</f>
        <v>9.3143738977072305E-3</v>
      </c>
      <c r="J6" s="2">
        <f>+(D6+E6+F6+G6)/C6</f>
        <v>6.4869929453262781E-2</v>
      </c>
      <c r="K6" s="2">
        <f>+D6/C6</f>
        <v>7.9365079365079361E-3</v>
      </c>
      <c r="N6" s="24"/>
      <c r="P6" s="13"/>
      <c r="Q6" s="18"/>
      <c r="R6" s="18"/>
      <c r="S6" s="18"/>
      <c r="T6" s="18"/>
      <c r="U6" s="18"/>
      <c r="V6" s="18"/>
      <c r="W6" s="18"/>
    </row>
    <row r="7" spans="1:27" x14ac:dyDescent="0.25">
      <c r="A7" s="12"/>
      <c r="G7" s="6"/>
      <c r="H7" s="6"/>
      <c r="I7" s="7"/>
      <c r="J7" s="4"/>
      <c r="K7" s="7"/>
      <c r="N7" s="24"/>
      <c r="P7" s="13"/>
      <c r="Q7" s="18"/>
      <c r="R7" s="18"/>
      <c r="S7" s="18"/>
      <c r="T7" s="18"/>
      <c r="U7" s="18"/>
      <c r="V7" s="18"/>
      <c r="W7" s="18"/>
    </row>
    <row r="8" spans="1:27" x14ac:dyDescent="0.25">
      <c r="A8" s="12"/>
      <c r="G8" s="6"/>
      <c r="H8" s="6"/>
      <c r="I8" s="7"/>
      <c r="J8" s="4"/>
      <c r="K8" s="7"/>
      <c r="N8" s="24"/>
      <c r="P8" s="13"/>
      <c r="Q8" s="18"/>
      <c r="R8" s="18"/>
      <c r="S8" s="18"/>
      <c r="T8" s="18"/>
      <c r="U8" s="18"/>
      <c r="V8" s="18"/>
      <c r="W8" s="18"/>
    </row>
    <row r="9" spans="1:27" ht="45" x14ac:dyDescent="0.25">
      <c r="A9" s="15" t="s">
        <v>11</v>
      </c>
      <c r="B9" s="14" t="s">
        <v>4</v>
      </c>
      <c r="C9" s="14" t="s">
        <v>5</v>
      </c>
      <c r="D9" s="14" t="s">
        <v>6</v>
      </c>
      <c r="E9" s="14" t="s">
        <v>9</v>
      </c>
      <c r="F9" s="14" t="s">
        <v>7</v>
      </c>
      <c r="G9" s="14" t="s">
        <v>8</v>
      </c>
      <c r="H9" s="3"/>
      <c r="I9" s="14" t="s">
        <v>14</v>
      </c>
      <c r="J9" s="14" t="s">
        <v>15</v>
      </c>
      <c r="K9" s="14" t="s">
        <v>10</v>
      </c>
      <c r="N9" s="24"/>
      <c r="P9" s="13"/>
      <c r="Q9" s="18"/>
      <c r="R9" s="18"/>
      <c r="S9" s="18"/>
      <c r="T9" s="18"/>
      <c r="U9" s="18"/>
      <c r="V9" s="18"/>
      <c r="W9" s="18"/>
      <c r="AA9" s="22"/>
    </row>
    <row r="10" spans="1:27" x14ac:dyDescent="0.25">
      <c r="A10" s="15" t="s">
        <v>1</v>
      </c>
      <c r="B10" s="21">
        <v>2836.57</v>
      </c>
      <c r="C10" s="21">
        <v>3124.8</v>
      </c>
      <c r="D10" s="21">
        <v>14.4</v>
      </c>
      <c r="E10" s="21">
        <v>14.4</v>
      </c>
      <c r="F10" s="21">
        <v>249.58</v>
      </c>
      <c r="G10" s="21">
        <v>9.85</v>
      </c>
      <c r="H10" s="4"/>
      <c r="I10" s="2">
        <f>+(D10+G10)/C10</f>
        <v>7.7604966717869936E-3</v>
      </c>
      <c r="J10" s="2">
        <f>+(D10+E10+F10+G10)/C10</f>
        <v>9.2239503328213013E-2</v>
      </c>
      <c r="K10" s="2">
        <f>+D10/C10</f>
        <v>4.608294930875576E-3</v>
      </c>
      <c r="N10" s="24"/>
      <c r="P10" s="13"/>
      <c r="Q10" s="18"/>
      <c r="R10" s="18"/>
      <c r="S10" s="18"/>
      <c r="T10" s="18"/>
      <c r="U10" s="18"/>
      <c r="V10" s="18"/>
      <c r="W10" s="18"/>
    </row>
    <row r="11" spans="1:27" x14ac:dyDescent="0.25">
      <c r="A11" s="15" t="s">
        <v>2</v>
      </c>
      <c r="B11" s="21">
        <v>458</v>
      </c>
      <c r="C11" s="21">
        <v>523</v>
      </c>
      <c r="D11" s="21">
        <v>0</v>
      </c>
      <c r="E11" s="21">
        <f>+T54</f>
        <v>0</v>
      </c>
      <c r="F11" s="21">
        <v>65</v>
      </c>
      <c r="G11" s="21">
        <v>0</v>
      </c>
      <c r="H11" s="4"/>
      <c r="I11" s="2">
        <f>+(D11+G11)/C11</f>
        <v>0</v>
      </c>
      <c r="J11" s="2">
        <f>+(D11+E11+F11+G11)/C11</f>
        <v>0.124282982791587</v>
      </c>
      <c r="K11" s="2">
        <f>+D11/C11</f>
        <v>0</v>
      </c>
      <c r="N11" s="24"/>
      <c r="P11" s="13"/>
      <c r="Q11" s="18"/>
      <c r="R11" s="18"/>
      <c r="S11" s="18"/>
      <c r="T11" s="18"/>
      <c r="U11" s="18"/>
      <c r="V11" s="18"/>
      <c r="W11" s="18"/>
    </row>
    <row r="12" spans="1:27" x14ac:dyDescent="0.25">
      <c r="A12" s="15" t="s">
        <v>3</v>
      </c>
      <c r="B12" s="21">
        <v>835.2</v>
      </c>
      <c r="C12" s="21">
        <v>892.8</v>
      </c>
      <c r="D12" s="21">
        <v>0</v>
      </c>
      <c r="E12" s="21">
        <f>+T70</f>
        <v>0</v>
      </c>
      <c r="F12" s="21">
        <v>57.6</v>
      </c>
      <c r="G12" s="21">
        <v>0</v>
      </c>
      <c r="H12" s="6"/>
      <c r="I12" s="2">
        <f>+(D12+G12)/C12</f>
        <v>0</v>
      </c>
      <c r="J12" s="2">
        <f>+(D12+E12+F12+G12)/C12</f>
        <v>6.4516129032258063E-2</v>
      </c>
      <c r="K12" s="2">
        <f>+D12/C12</f>
        <v>0</v>
      </c>
      <c r="N12" s="24"/>
      <c r="P12" s="13"/>
      <c r="Q12" s="18"/>
      <c r="R12" s="18"/>
      <c r="S12" s="18"/>
      <c r="T12" s="18"/>
      <c r="U12" s="18"/>
      <c r="V12" s="18"/>
      <c r="W12" s="18"/>
    </row>
    <row r="13" spans="1:27" x14ac:dyDescent="0.25">
      <c r="A13" s="12"/>
      <c r="G13" s="5"/>
      <c r="H13" s="4"/>
      <c r="I13" s="4"/>
      <c r="J13" s="4"/>
      <c r="K13" s="4"/>
      <c r="N13" s="24"/>
      <c r="P13" s="13"/>
      <c r="Q13" s="18"/>
      <c r="R13" s="18"/>
      <c r="S13" s="18"/>
      <c r="T13" s="18"/>
      <c r="U13" s="18"/>
      <c r="V13" s="18"/>
      <c r="W13" s="18"/>
    </row>
    <row r="14" spans="1:27" x14ac:dyDescent="0.25">
      <c r="A14" s="12"/>
      <c r="G14" s="4"/>
      <c r="H14" s="4"/>
      <c r="I14" s="4"/>
      <c r="J14" s="4"/>
      <c r="K14" s="4"/>
      <c r="N14" s="24"/>
      <c r="P14" s="13"/>
      <c r="Q14" s="18"/>
      <c r="R14" s="18"/>
      <c r="S14" s="18"/>
      <c r="T14" s="18"/>
      <c r="U14" s="18"/>
      <c r="V14" s="18"/>
      <c r="W14" s="18"/>
    </row>
    <row r="15" spans="1:27" ht="45" x14ac:dyDescent="0.25">
      <c r="A15" s="15" t="s">
        <v>12</v>
      </c>
      <c r="B15" s="14" t="s">
        <v>4</v>
      </c>
      <c r="C15" s="14" t="s">
        <v>5</v>
      </c>
      <c r="D15" s="14" t="s">
        <v>6</v>
      </c>
      <c r="E15" s="14" t="s">
        <v>9</v>
      </c>
      <c r="F15" s="14" t="s">
        <v>7</v>
      </c>
      <c r="G15" s="14" t="s">
        <v>8</v>
      </c>
      <c r="H15" s="3"/>
      <c r="I15" s="14" t="s">
        <v>14</v>
      </c>
      <c r="J15" s="14" t="s">
        <v>15</v>
      </c>
      <c r="K15" s="14" t="s">
        <v>10</v>
      </c>
      <c r="N15" s="24"/>
      <c r="P15" s="13"/>
      <c r="Q15" s="18"/>
      <c r="R15" s="18"/>
      <c r="S15" s="18"/>
      <c r="T15" s="18"/>
      <c r="U15" s="18"/>
      <c r="V15" s="18"/>
      <c r="W15" s="18"/>
    </row>
    <row r="16" spans="1:27" x14ac:dyDescent="0.25">
      <c r="A16" s="15" t="s">
        <v>1</v>
      </c>
      <c r="B16" s="21">
        <v>2462.83</v>
      </c>
      <c r="C16" s="21">
        <v>3225.6</v>
      </c>
      <c r="D16" s="21">
        <v>0</v>
      </c>
      <c r="E16" s="21">
        <v>93.6</v>
      </c>
      <c r="F16" s="21">
        <v>670.93</v>
      </c>
      <c r="G16" s="21">
        <v>12.64</v>
      </c>
      <c r="H16" s="4"/>
      <c r="I16" s="2">
        <f>+(D16+G16)/C16</f>
        <v>3.9186507936507936E-3</v>
      </c>
      <c r="J16" s="2">
        <f>+(D16+E16+F16+G16)/C16</f>
        <v>0.24093812003968254</v>
      </c>
      <c r="K16" s="2">
        <f>+D16/C16</f>
        <v>0</v>
      </c>
      <c r="N16" s="24"/>
      <c r="P16" s="13"/>
      <c r="Q16" s="18"/>
      <c r="R16" s="18"/>
      <c r="S16" s="18"/>
      <c r="T16" s="18"/>
      <c r="U16" s="18"/>
      <c r="V16" s="18"/>
      <c r="W16" s="18"/>
    </row>
    <row r="17" spans="1:23" x14ac:dyDescent="0.25">
      <c r="A17" s="15" t="s">
        <v>2</v>
      </c>
      <c r="B17" s="21">
        <v>460.5</v>
      </c>
      <c r="C17" s="21">
        <v>536.5</v>
      </c>
      <c r="D17" s="21">
        <v>0</v>
      </c>
      <c r="E17" s="21">
        <v>0</v>
      </c>
      <c r="F17" s="21">
        <v>76</v>
      </c>
      <c r="G17" s="21">
        <v>0</v>
      </c>
      <c r="H17" s="4"/>
      <c r="I17" s="2">
        <f>+(D17+G17)/C17</f>
        <v>0</v>
      </c>
      <c r="J17" s="2">
        <f>+(D17+E17+F17+G17)/C17</f>
        <v>0.14165890027958994</v>
      </c>
      <c r="K17" s="2">
        <f>+D17/C17</f>
        <v>0</v>
      </c>
      <c r="N17" s="24"/>
      <c r="P17" s="13"/>
      <c r="Q17" s="18"/>
      <c r="R17" s="18"/>
      <c r="S17" s="18"/>
      <c r="T17" s="18"/>
      <c r="U17" s="18"/>
      <c r="V17" s="18"/>
      <c r="W17" s="18"/>
    </row>
    <row r="18" spans="1:23" x14ac:dyDescent="0.25">
      <c r="A18" s="15" t="s">
        <v>3</v>
      </c>
      <c r="B18" s="21">
        <v>741.6</v>
      </c>
      <c r="C18" s="21">
        <v>921.6</v>
      </c>
      <c r="D18" s="21">
        <v>0</v>
      </c>
      <c r="E18" s="21">
        <v>0</v>
      </c>
      <c r="F18" s="21">
        <v>187.2</v>
      </c>
      <c r="G18" s="21">
        <v>0</v>
      </c>
      <c r="H18" s="6"/>
      <c r="I18" s="2">
        <f>+(D18+G18)/C18</f>
        <v>0</v>
      </c>
      <c r="J18" s="2">
        <f>+(D18+E18+F18+G18)/C18</f>
        <v>0.20312499999999997</v>
      </c>
      <c r="K18" s="2">
        <f>+D18/C18</f>
        <v>0</v>
      </c>
      <c r="N18" s="24"/>
      <c r="P18" s="13"/>
      <c r="Q18" s="18"/>
      <c r="R18" s="18"/>
      <c r="S18" s="18"/>
      <c r="T18" s="18"/>
      <c r="U18" s="18"/>
      <c r="V18" s="18"/>
      <c r="W18" s="18"/>
    </row>
    <row r="19" spans="1:23" x14ac:dyDescent="0.25">
      <c r="A19" s="12"/>
      <c r="G19" s="4"/>
      <c r="H19" s="6"/>
      <c r="I19" s="7"/>
      <c r="J19" s="4"/>
      <c r="K19" s="8"/>
      <c r="N19" s="24"/>
      <c r="P19" s="13"/>
      <c r="Q19" s="18"/>
      <c r="R19" s="18"/>
      <c r="S19" s="18"/>
      <c r="T19" s="18"/>
      <c r="U19" s="18"/>
      <c r="V19" s="18"/>
      <c r="W19" s="18"/>
    </row>
    <row r="20" spans="1:23" x14ac:dyDescent="0.25">
      <c r="A20" s="12"/>
      <c r="G20" s="4"/>
      <c r="H20" s="4"/>
      <c r="I20" s="4"/>
      <c r="J20" s="4"/>
      <c r="K20" s="4"/>
      <c r="N20" s="24"/>
      <c r="P20" s="13"/>
      <c r="Q20" s="18"/>
      <c r="R20" s="18"/>
      <c r="S20" s="18"/>
      <c r="T20" s="18"/>
      <c r="U20" s="18"/>
      <c r="V20" s="18"/>
      <c r="W20" s="18"/>
    </row>
    <row r="21" spans="1:23" ht="45" x14ac:dyDescent="0.25">
      <c r="A21" s="15" t="s">
        <v>13</v>
      </c>
      <c r="B21" s="14" t="s">
        <v>4</v>
      </c>
      <c r="C21" s="14" t="s">
        <v>5</v>
      </c>
      <c r="D21" s="14" t="s">
        <v>6</v>
      </c>
      <c r="E21" s="14" t="s">
        <v>9</v>
      </c>
      <c r="F21" s="14" t="s">
        <v>7</v>
      </c>
      <c r="G21" s="14" t="s">
        <v>8</v>
      </c>
      <c r="H21" s="3"/>
      <c r="I21" s="14" t="s">
        <v>14</v>
      </c>
      <c r="J21" s="14" t="s">
        <v>15</v>
      </c>
      <c r="K21" s="14" t="s">
        <v>10</v>
      </c>
      <c r="N21" s="24"/>
      <c r="P21" s="13"/>
      <c r="Q21" s="18"/>
      <c r="R21" s="18"/>
      <c r="S21" s="18"/>
      <c r="T21" s="18"/>
      <c r="U21" s="18"/>
      <c r="V21" s="18"/>
      <c r="W21" s="18"/>
    </row>
    <row r="22" spans="1:23" x14ac:dyDescent="0.25">
      <c r="A22" s="15" t="s">
        <v>1</v>
      </c>
      <c r="B22" s="21">
        <v>2989.99</v>
      </c>
      <c r="C22" s="21">
        <v>3621.6</v>
      </c>
      <c r="D22" s="21">
        <v>0</v>
      </c>
      <c r="E22" s="21">
        <v>273.60000000000002</v>
      </c>
      <c r="F22" s="21">
        <v>309.60000000000002</v>
      </c>
      <c r="G22" s="21">
        <v>34.01</v>
      </c>
      <c r="H22" s="4"/>
      <c r="I22" s="2">
        <f>+(D22+G22)/C22</f>
        <v>9.3908769604594648E-3</v>
      </c>
      <c r="J22" s="2">
        <f>+(D22+E22+F22+G22)/C22</f>
        <v>0.17042467417715929</v>
      </c>
      <c r="K22" s="2">
        <f>+D22/C22</f>
        <v>0</v>
      </c>
      <c r="N22" s="24"/>
      <c r="P22" s="13"/>
      <c r="Q22" s="18"/>
      <c r="R22" s="18"/>
      <c r="S22" s="18"/>
      <c r="T22" s="18"/>
      <c r="U22" s="18"/>
      <c r="V22" s="18"/>
      <c r="W22" s="18"/>
    </row>
    <row r="23" spans="1:23" x14ac:dyDescent="0.25">
      <c r="A23" s="15" t="s">
        <v>2</v>
      </c>
      <c r="B23" s="21">
        <v>488</v>
      </c>
      <c r="C23" s="21">
        <v>519</v>
      </c>
      <c r="D23" s="21">
        <v>0</v>
      </c>
      <c r="E23" s="21">
        <v>0</v>
      </c>
      <c r="F23" s="21">
        <v>31</v>
      </c>
      <c r="G23" s="21">
        <v>0</v>
      </c>
      <c r="H23" s="4"/>
      <c r="I23" s="2">
        <f>+(D23+G23)/C23</f>
        <v>0</v>
      </c>
      <c r="J23" s="2">
        <f>+(D23+E23+F23+G23)/C23</f>
        <v>5.9730250481695571E-2</v>
      </c>
      <c r="K23" s="2">
        <f>+D23/C23</f>
        <v>0</v>
      </c>
      <c r="N23" s="24"/>
      <c r="P23" s="13"/>
      <c r="Q23" s="18"/>
      <c r="R23" s="18"/>
      <c r="S23" s="18"/>
      <c r="T23" s="18"/>
      <c r="U23" s="18"/>
      <c r="V23" s="18"/>
      <c r="W23" s="18"/>
    </row>
    <row r="24" spans="1:23" x14ac:dyDescent="0.25">
      <c r="A24" s="15" t="s">
        <v>3</v>
      </c>
      <c r="B24" s="21">
        <v>813.6</v>
      </c>
      <c r="C24" s="21">
        <v>907.2</v>
      </c>
      <c r="D24" s="21">
        <v>0</v>
      </c>
      <c r="E24" s="21">
        <v>0</v>
      </c>
      <c r="F24" s="21">
        <v>86.4</v>
      </c>
      <c r="G24" s="21">
        <v>0</v>
      </c>
      <c r="H24" s="6"/>
      <c r="I24" s="2">
        <f>+(D24+G24)/C24</f>
        <v>0</v>
      </c>
      <c r="J24" s="2">
        <f>+(D24+E24+F24+G24)/C24</f>
        <v>9.5238095238095233E-2</v>
      </c>
      <c r="K24" s="2">
        <f>+D24/C24</f>
        <v>0</v>
      </c>
      <c r="N24" s="24"/>
      <c r="P24" s="13"/>
      <c r="Q24" s="18"/>
      <c r="R24" s="18"/>
      <c r="S24" s="18"/>
      <c r="T24" s="18"/>
      <c r="U24" s="18"/>
      <c r="V24" s="18"/>
      <c r="W24" s="18"/>
    </row>
    <row r="25" spans="1:23" x14ac:dyDescent="0.25">
      <c r="G25" s="6"/>
      <c r="H25" s="6"/>
      <c r="I25" s="7"/>
      <c r="J25" s="4"/>
      <c r="K25" s="7"/>
      <c r="N25" s="24"/>
      <c r="P25" s="13"/>
      <c r="Q25" s="18"/>
      <c r="R25" s="18"/>
      <c r="S25" s="18"/>
      <c r="T25" s="18"/>
      <c r="U25" s="18"/>
      <c r="V25" s="18"/>
      <c r="W25" s="18"/>
    </row>
    <row r="26" spans="1:23" x14ac:dyDescent="0.25">
      <c r="C26" s="1"/>
      <c r="D26" s="1"/>
      <c r="E26" s="1"/>
      <c r="G26" s="1"/>
      <c r="H26" s="1"/>
      <c r="N26" s="24"/>
      <c r="P26" s="13"/>
      <c r="Q26" s="18"/>
      <c r="R26" s="18"/>
      <c r="S26" s="18"/>
      <c r="T26" s="18"/>
      <c r="U26" s="18"/>
      <c r="V26" s="18"/>
      <c r="W26" s="18"/>
    </row>
    <row r="27" spans="1:23" x14ac:dyDescent="0.25">
      <c r="C27" s="1"/>
      <c r="D27" s="1"/>
      <c r="E27" s="1"/>
      <c r="G27" s="1"/>
      <c r="H27" s="1"/>
      <c r="N27" s="24"/>
      <c r="P27" s="13"/>
      <c r="Q27" s="18"/>
      <c r="R27" s="18"/>
      <c r="S27" s="18"/>
      <c r="T27" s="18"/>
      <c r="U27" s="18"/>
      <c r="V27" s="18"/>
      <c r="W27" s="18"/>
    </row>
    <row r="28" spans="1:23" x14ac:dyDescent="0.25">
      <c r="A28" s="9" t="s">
        <v>16</v>
      </c>
      <c r="B28" s="10" t="s">
        <v>21</v>
      </c>
      <c r="C28" s="11"/>
      <c r="D28" s="11"/>
      <c r="E28" s="11"/>
      <c r="F28" s="10"/>
      <c r="G28" s="11"/>
      <c r="H28" s="11"/>
      <c r="I28" s="10"/>
      <c r="N28" s="24"/>
      <c r="P28" s="13"/>
      <c r="Q28" s="18"/>
      <c r="R28" s="18"/>
      <c r="S28" s="18"/>
      <c r="T28" s="18"/>
      <c r="U28" s="18"/>
      <c r="V28" s="18"/>
      <c r="W28" s="18"/>
    </row>
    <row r="29" spans="1:23" x14ac:dyDescent="0.25">
      <c r="A29" s="9" t="s">
        <v>17</v>
      </c>
      <c r="B29" s="10" t="s">
        <v>18</v>
      </c>
      <c r="C29" s="11"/>
      <c r="D29" s="11"/>
      <c r="E29" s="11"/>
      <c r="F29" s="10"/>
      <c r="G29" s="11"/>
      <c r="H29" s="11"/>
      <c r="I29" s="10"/>
      <c r="N29" s="24"/>
      <c r="P29" s="13"/>
      <c r="Q29" s="18"/>
      <c r="R29" s="18"/>
      <c r="S29" s="18"/>
      <c r="T29" s="18"/>
      <c r="U29" s="18"/>
      <c r="V29" s="18"/>
      <c r="W29" s="18"/>
    </row>
    <row r="30" spans="1:23" x14ac:dyDescent="0.25">
      <c r="A30" s="9" t="s">
        <v>23</v>
      </c>
      <c r="B30" s="10" t="s">
        <v>20</v>
      </c>
      <c r="C30" s="11"/>
      <c r="D30" s="11"/>
      <c r="E30" s="11"/>
      <c r="F30" s="10"/>
      <c r="G30" s="11"/>
      <c r="H30" s="11"/>
      <c r="I30" s="10"/>
      <c r="N30" s="24"/>
      <c r="P30" s="13"/>
      <c r="Q30" s="18"/>
      <c r="R30" s="18"/>
      <c r="S30" s="18"/>
      <c r="T30" s="18"/>
      <c r="U30" s="18"/>
      <c r="V30" s="18"/>
      <c r="W30" s="18"/>
    </row>
    <row r="31" spans="1:23" x14ac:dyDescent="0.25">
      <c r="A31" s="29" t="s">
        <v>19</v>
      </c>
      <c r="B31" s="10" t="s">
        <v>22</v>
      </c>
      <c r="C31" s="11"/>
      <c r="D31" s="11"/>
      <c r="E31" s="11"/>
      <c r="F31" s="10"/>
      <c r="G31" s="11"/>
      <c r="H31" s="11"/>
      <c r="I31" s="10"/>
      <c r="N31" s="24"/>
      <c r="P31" s="13"/>
      <c r="Q31" s="18"/>
      <c r="R31" s="18"/>
      <c r="S31" s="18"/>
      <c r="T31" s="18"/>
      <c r="U31" s="18"/>
      <c r="V31" s="18"/>
      <c r="W31" s="18"/>
    </row>
    <row r="32" spans="1:23" x14ac:dyDescent="0.25">
      <c r="C32" s="1"/>
      <c r="D32" s="1"/>
      <c r="E32" s="1"/>
      <c r="G32" s="1"/>
      <c r="H32" s="1"/>
      <c r="N32" s="24"/>
      <c r="P32" s="13"/>
      <c r="Q32" s="18"/>
      <c r="R32" s="18"/>
      <c r="S32" s="18"/>
      <c r="T32" s="18"/>
      <c r="U32" s="18"/>
      <c r="V32" s="18"/>
      <c r="W32" s="18"/>
    </row>
    <row r="33" spans="3:23" x14ac:dyDescent="0.25">
      <c r="C33" s="1"/>
      <c r="D33" s="1"/>
      <c r="E33" s="1"/>
      <c r="G33" s="1"/>
      <c r="H33" s="1"/>
      <c r="N33" s="24"/>
      <c r="P33" s="13"/>
      <c r="Q33" s="18"/>
      <c r="R33" s="18"/>
      <c r="S33" s="18"/>
      <c r="T33" s="18"/>
      <c r="U33" s="18"/>
      <c r="V33" s="18"/>
      <c r="W33" s="18"/>
    </row>
    <row r="34" spans="3:23" x14ac:dyDescent="0.25">
      <c r="C34" s="1"/>
      <c r="D34" s="1"/>
      <c r="E34" s="1"/>
      <c r="G34" s="1"/>
      <c r="H34" s="1"/>
      <c r="N34" s="24"/>
      <c r="P34" s="13"/>
      <c r="Q34" s="18"/>
      <c r="R34" s="18"/>
      <c r="S34" s="18"/>
      <c r="T34" s="18"/>
      <c r="U34" s="18"/>
      <c r="V34" s="18"/>
      <c r="W34" s="18"/>
    </row>
    <row r="35" spans="3:23" x14ac:dyDescent="0.25">
      <c r="C35" s="1"/>
      <c r="G35" s="1"/>
      <c r="H35" s="1"/>
      <c r="N35" s="24"/>
      <c r="P35" s="13"/>
      <c r="Q35" s="18"/>
      <c r="R35" s="18"/>
      <c r="S35" s="18"/>
      <c r="T35" s="18"/>
      <c r="U35" s="18"/>
      <c r="V35" s="18"/>
      <c r="W35" s="18"/>
    </row>
    <row r="36" spans="3:23" x14ac:dyDescent="0.25">
      <c r="C36" s="1"/>
      <c r="G36" s="1"/>
      <c r="H36" s="1"/>
      <c r="N36" s="24"/>
      <c r="P36" s="13"/>
      <c r="Q36" s="18"/>
      <c r="R36" s="18"/>
      <c r="S36" s="18"/>
      <c r="T36" s="18"/>
      <c r="U36" s="18"/>
      <c r="V36" s="18"/>
      <c r="W36" s="18"/>
    </row>
    <row r="37" spans="3:23" x14ac:dyDescent="0.25">
      <c r="C37" s="1"/>
      <c r="G37" s="1"/>
      <c r="N37" s="24"/>
      <c r="O37" s="16"/>
      <c r="P37" s="16"/>
      <c r="Q37" s="19"/>
      <c r="R37" s="19"/>
      <c r="S37" s="19"/>
      <c r="T37" s="19"/>
      <c r="U37" s="19"/>
      <c r="V37" s="19"/>
      <c r="W37" s="19"/>
    </row>
    <row r="38" spans="3:23" x14ac:dyDescent="0.25">
      <c r="C38" s="1"/>
      <c r="G38" s="1"/>
      <c r="N38" s="24"/>
      <c r="O38" s="16"/>
      <c r="P38" s="16"/>
      <c r="Q38" s="19"/>
      <c r="R38" s="19"/>
      <c r="S38" s="19"/>
      <c r="T38" s="19"/>
      <c r="U38" s="19"/>
      <c r="V38" s="19"/>
      <c r="W38" s="19"/>
    </row>
    <row r="39" spans="3:23" x14ac:dyDescent="0.25">
      <c r="C39" s="1"/>
      <c r="G39" s="1"/>
      <c r="N39" s="24"/>
      <c r="O39" s="16"/>
      <c r="P39" s="16"/>
      <c r="Q39" s="19"/>
      <c r="R39" s="19"/>
      <c r="S39" s="19"/>
      <c r="T39" s="19"/>
      <c r="U39" s="19"/>
      <c r="V39" s="19"/>
      <c r="W39" s="19"/>
    </row>
    <row r="40" spans="3:23" x14ac:dyDescent="0.25">
      <c r="C40" s="1"/>
      <c r="G40" s="1"/>
      <c r="N40" s="24"/>
      <c r="O40" s="16"/>
      <c r="P40" s="16"/>
      <c r="Q40" s="19"/>
      <c r="R40" s="19"/>
      <c r="S40" s="19"/>
      <c r="T40" s="19"/>
      <c r="U40" s="19"/>
      <c r="V40" s="19"/>
      <c r="W40" s="19"/>
    </row>
    <row r="41" spans="3:23" x14ac:dyDescent="0.25">
      <c r="C41" s="1"/>
      <c r="G41" s="1"/>
      <c r="N41" s="24"/>
      <c r="O41" s="16"/>
      <c r="P41" s="16"/>
      <c r="Q41" s="19"/>
      <c r="R41" s="19"/>
      <c r="S41" s="19"/>
      <c r="T41" s="19"/>
      <c r="U41" s="19"/>
      <c r="V41" s="19"/>
      <c r="W41" s="19"/>
    </row>
    <row r="42" spans="3:23" x14ac:dyDescent="0.25">
      <c r="C42" s="1"/>
      <c r="G42" s="1"/>
      <c r="N42" s="24"/>
    </row>
    <row r="43" spans="3:23" ht="30" customHeight="1" x14ac:dyDescent="0.25">
      <c r="N43" s="25"/>
      <c r="P43" s="13"/>
      <c r="Q43" s="18"/>
      <c r="R43" s="18"/>
      <c r="S43" s="18"/>
      <c r="T43" s="18"/>
      <c r="U43" s="18"/>
      <c r="V43" s="18"/>
      <c r="W43" s="18"/>
    </row>
    <row r="44" spans="3:23" x14ac:dyDescent="0.25">
      <c r="N44" s="25"/>
      <c r="P44" s="13"/>
      <c r="Q44" s="18"/>
      <c r="R44" s="18"/>
      <c r="S44" s="18"/>
      <c r="T44" s="18"/>
      <c r="U44" s="18"/>
      <c r="V44" s="18"/>
      <c r="W44" s="18"/>
    </row>
    <row r="45" spans="3:23" x14ac:dyDescent="0.25">
      <c r="N45" s="25"/>
      <c r="P45" s="13"/>
      <c r="Q45" s="18"/>
      <c r="R45" s="18"/>
      <c r="S45" s="18"/>
      <c r="T45" s="18"/>
      <c r="U45" s="18"/>
      <c r="V45" s="18"/>
      <c r="W45" s="18"/>
    </row>
    <row r="46" spans="3:23" x14ac:dyDescent="0.25">
      <c r="N46" s="25"/>
      <c r="P46" s="13"/>
      <c r="Q46" s="18"/>
      <c r="R46" s="18"/>
      <c r="S46" s="18"/>
      <c r="T46" s="18"/>
      <c r="U46" s="18"/>
      <c r="V46" s="18"/>
      <c r="W46" s="18"/>
    </row>
    <row r="47" spans="3:23" x14ac:dyDescent="0.25">
      <c r="N47" s="25"/>
      <c r="P47" s="13"/>
      <c r="Q47" s="18"/>
      <c r="R47" s="18"/>
      <c r="S47" s="18"/>
      <c r="T47" s="18"/>
      <c r="U47" s="18"/>
      <c r="V47" s="18"/>
      <c r="W47" s="18"/>
    </row>
    <row r="48" spans="3:23" x14ac:dyDescent="0.25">
      <c r="N48" s="25"/>
      <c r="P48" s="13"/>
      <c r="Q48" s="18"/>
      <c r="R48" s="18"/>
      <c r="S48" s="18"/>
      <c r="T48" s="18"/>
      <c r="U48" s="18"/>
      <c r="V48" s="18"/>
      <c r="W48" s="18"/>
    </row>
    <row r="49" spans="14:23" x14ac:dyDescent="0.25">
      <c r="N49" s="25"/>
      <c r="P49" s="13"/>
      <c r="Q49" s="18"/>
      <c r="R49" s="18"/>
      <c r="S49" s="18"/>
      <c r="T49" s="18"/>
      <c r="U49" s="18"/>
      <c r="V49" s="18"/>
      <c r="W49" s="18"/>
    </row>
    <row r="50" spans="14:23" x14ac:dyDescent="0.25">
      <c r="N50" s="25"/>
      <c r="P50" s="13"/>
      <c r="Q50" s="18"/>
      <c r="R50" s="18"/>
      <c r="S50" s="18"/>
      <c r="T50" s="18"/>
      <c r="U50" s="18"/>
      <c r="V50" s="18"/>
      <c r="W50" s="18"/>
    </row>
    <row r="51" spans="14:23" ht="15" customHeight="1" x14ac:dyDescent="0.25">
      <c r="N51" s="25"/>
      <c r="P51" s="13"/>
      <c r="Q51" s="18"/>
      <c r="R51" s="18"/>
      <c r="S51" s="18"/>
      <c r="T51" s="18"/>
      <c r="U51" s="18"/>
      <c r="V51" s="18"/>
      <c r="W51" s="18"/>
    </row>
    <row r="52" spans="14:23" x14ac:dyDescent="0.25">
      <c r="N52" s="25"/>
      <c r="P52" s="13"/>
      <c r="Q52" s="18"/>
      <c r="R52" s="18"/>
      <c r="S52" s="18"/>
      <c r="T52" s="18"/>
      <c r="U52" s="18"/>
      <c r="V52" s="18"/>
      <c r="W52" s="18"/>
    </row>
    <row r="53" spans="14:23" x14ac:dyDescent="0.25">
      <c r="N53" s="25"/>
      <c r="O53" s="16"/>
      <c r="P53" s="16"/>
      <c r="Q53" s="19"/>
      <c r="R53" s="19"/>
      <c r="S53" s="19"/>
      <c r="T53" s="19"/>
      <c r="U53" s="19"/>
      <c r="V53" s="19"/>
      <c r="W53" s="19"/>
    </row>
    <row r="54" spans="14:23" x14ac:dyDescent="0.25">
      <c r="N54" s="25"/>
      <c r="O54" s="16"/>
      <c r="P54" s="16"/>
      <c r="Q54" s="19"/>
      <c r="R54" s="19"/>
      <c r="S54" s="19"/>
      <c r="T54" s="19"/>
      <c r="U54" s="19"/>
      <c r="V54" s="19"/>
      <c r="W54" s="19"/>
    </row>
    <row r="55" spans="14:23" x14ac:dyDescent="0.25">
      <c r="N55" s="25"/>
      <c r="O55" s="16"/>
      <c r="P55" s="16"/>
      <c r="Q55" s="19"/>
      <c r="R55" s="19"/>
      <c r="S55" s="19"/>
      <c r="T55" s="19"/>
      <c r="U55" s="19"/>
      <c r="V55" s="19"/>
      <c r="W55" s="19"/>
    </row>
    <row r="56" spans="14:23" x14ac:dyDescent="0.25">
      <c r="N56" s="25"/>
      <c r="O56" s="16"/>
      <c r="P56" s="16"/>
      <c r="Q56" s="19"/>
      <c r="R56" s="19"/>
      <c r="S56" s="19"/>
      <c r="T56" s="19"/>
      <c r="U56" s="19"/>
      <c r="V56" s="19"/>
      <c r="W56" s="19"/>
    </row>
    <row r="57" spans="14:23" x14ac:dyDescent="0.25">
      <c r="N57" s="25"/>
      <c r="O57" s="16"/>
      <c r="P57" s="16"/>
      <c r="Q57" s="19"/>
      <c r="R57" s="19"/>
      <c r="S57" s="19"/>
      <c r="T57" s="19"/>
      <c r="U57" s="19"/>
      <c r="V57" s="19"/>
      <c r="W57" s="19"/>
    </row>
    <row r="58" spans="14:23" x14ac:dyDescent="0.25">
      <c r="N58" s="25"/>
    </row>
    <row r="59" spans="14:23" x14ac:dyDescent="0.25">
      <c r="N59" s="26"/>
      <c r="P59" s="13"/>
      <c r="Q59" s="18"/>
      <c r="R59" s="18"/>
      <c r="S59" s="18"/>
      <c r="T59" s="18"/>
      <c r="U59" s="18"/>
      <c r="V59" s="18"/>
      <c r="W59" s="18"/>
    </row>
    <row r="60" spans="14:23" x14ac:dyDescent="0.25">
      <c r="N60" s="26"/>
      <c r="P60" s="13"/>
      <c r="Q60" s="18"/>
      <c r="R60" s="18"/>
      <c r="S60" s="18"/>
      <c r="T60" s="18"/>
      <c r="U60" s="18"/>
      <c r="V60" s="18"/>
      <c r="W60" s="18"/>
    </row>
    <row r="61" spans="14:23" x14ac:dyDescent="0.25">
      <c r="N61" s="26"/>
      <c r="P61" s="13"/>
      <c r="Q61" s="18"/>
      <c r="R61" s="18"/>
      <c r="S61" s="18"/>
      <c r="T61" s="18"/>
      <c r="U61" s="18"/>
      <c r="V61" s="18"/>
      <c r="W61" s="18"/>
    </row>
    <row r="62" spans="14:23" x14ac:dyDescent="0.25">
      <c r="N62" s="26"/>
      <c r="P62" s="13"/>
      <c r="Q62" s="18"/>
      <c r="R62" s="18"/>
      <c r="S62" s="18"/>
      <c r="T62" s="18"/>
      <c r="U62" s="18"/>
      <c r="V62" s="18"/>
      <c r="W62" s="18"/>
    </row>
    <row r="63" spans="14:23" x14ac:dyDescent="0.25">
      <c r="N63" s="26"/>
      <c r="P63" s="13"/>
      <c r="Q63" s="18"/>
      <c r="R63" s="18"/>
      <c r="S63" s="18"/>
      <c r="T63" s="18"/>
      <c r="U63" s="18"/>
      <c r="V63" s="18"/>
      <c r="W63" s="18"/>
    </row>
    <row r="64" spans="14:23" x14ac:dyDescent="0.25">
      <c r="N64" s="26"/>
      <c r="P64" s="13"/>
      <c r="Q64" s="18"/>
      <c r="R64" s="18"/>
      <c r="S64" s="18"/>
      <c r="T64" s="18"/>
      <c r="U64" s="18"/>
      <c r="V64" s="18"/>
      <c r="W64" s="18"/>
    </row>
    <row r="65" spans="14:23" x14ac:dyDescent="0.25">
      <c r="N65" s="26"/>
      <c r="P65" s="13"/>
      <c r="Q65" s="18"/>
      <c r="R65" s="18"/>
      <c r="S65" s="18"/>
      <c r="T65" s="18"/>
      <c r="U65" s="18"/>
      <c r="V65" s="18"/>
      <c r="W65" s="18"/>
    </row>
    <row r="66" spans="14:23" x14ac:dyDescent="0.25">
      <c r="N66" s="26"/>
      <c r="P66" s="13"/>
      <c r="Q66" s="18"/>
      <c r="R66" s="18"/>
      <c r="S66" s="18"/>
      <c r="T66" s="18"/>
      <c r="U66" s="18"/>
      <c r="V66" s="18"/>
      <c r="W66" s="18"/>
    </row>
    <row r="67" spans="14:23" x14ac:dyDescent="0.25">
      <c r="N67" s="26"/>
      <c r="P67" s="13"/>
      <c r="Q67" s="18"/>
      <c r="R67" s="18"/>
      <c r="S67" s="18"/>
      <c r="T67" s="18"/>
      <c r="U67" s="18"/>
      <c r="V67" s="18"/>
      <c r="W67" s="18"/>
    </row>
    <row r="68" spans="14:23" x14ac:dyDescent="0.25">
      <c r="N68" s="26"/>
      <c r="P68" s="13"/>
      <c r="Q68" s="18"/>
      <c r="R68" s="18"/>
      <c r="S68" s="18"/>
      <c r="T68" s="18"/>
      <c r="U68" s="18"/>
      <c r="V68" s="18"/>
      <c r="W68" s="18"/>
    </row>
    <row r="69" spans="14:23" ht="45" customHeight="1" x14ac:dyDescent="0.25">
      <c r="N69" s="26"/>
      <c r="O69" s="16"/>
      <c r="P69" s="16"/>
      <c r="Q69" s="19"/>
      <c r="R69" s="19"/>
      <c r="S69" s="19"/>
      <c r="T69" s="19"/>
      <c r="U69" s="19"/>
      <c r="V69" s="19"/>
      <c r="W69" s="19"/>
    </row>
    <row r="70" spans="14:23" x14ac:dyDescent="0.25">
      <c r="N70" s="26"/>
      <c r="O70" s="16"/>
      <c r="P70" s="16"/>
      <c r="Q70" s="19"/>
      <c r="R70" s="19"/>
      <c r="S70" s="19"/>
      <c r="T70" s="19"/>
      <c r="U70" s="19"/>
      <c r="V70" s="19"/>
      <c r="W70" s="19"/>
    </row>
    <row r="71" spans="14:23" x14ac:dyDescent="0.25">
      <c r="N71" s="26"/>
      <c r="O71" s="16"/>
      <c r="P71" s="16"/>
      <c r="Q71" s="19"/>
      <c r="R71" s="19"/>
      <c r="S71" s="19"/>
      <c r="T71" s="19"/>
      <c r="U71" s="19"/>
      <c r="V71" s="19"/>
      <c r="W71" s="19"/>
    </row>
    <row r="72" spans="14:23" x14ac:dyDescent="0.25">
      <c r="N72" s="26"/>
      <c r="O72" s="16"/>
      <c r="P72" s="16"/>
      <c r="Q72" s="19"/>
      <c r="R72" s="19"/>
      <c r="S72" s="19"/>
      <c r="T72" s="19"/>
      <c r="U72" s="19"/>
      <c r="V72" s="19"/>
      <c r="W72" s="19"/>
    </row>
    <row r="73" spans="14:23" x14ac:dyDescent="0.25">
      <c r="N73" s="26"/>
      <c r="O73" s="16"/>
      <c r="P73" s="16"/>
      <c r="Q73" s="19"/>
      <c r="R73" s="19"/>
      <c r="S73" s="19"/>
      <c r="T73" s="19"/>
      <c r="U73" s="19"/>
      <c r="V73" s="19"/>
      <c r="W73" s="19"/>
    </row>
    <row r="74" spans="14:23" x14ac:dyDescent="0.25">
      <c r="N74" s="26"/>
      <c r="Q74" s="18"/>
      <c r="R74" s="18"/>
      <c r="S74" s="18"/>
      <c r="T74" s="18"/>
      <c r="U74" s="18"/>
      <c r="V74" s="18"/>
      <c r="W74" s="18"/>
    </row>
    <row r="75" spans="14:23" x14ac:dyDescent="0.25">
      <c r="N75" s="26"/>
      <c r="O75" s="16"/>
      <c r="P75" s="16"/>
      <c r="Q75" s="19"/>
      <c r="R75" s="19"/>
      <c r="S75" s="19"/>
      <c r="T75" s="19"/>
      <c r="U75" s="19"/>
      <c r="V75" s="19"/>
      <c r="W75" s="19"/>
    </row>
    <row r="76" spans="14:23" x14ac:dyDescent="0.25">
      <c r="N76" s="26"/>
      <c r="O76" s="16"/>
      <c r="P76" s="16"/>
      <c r="Q76" s="19"/>
      <c r="R76" s="19"/>
      <c r="S76" s="19"/>
      <c r="T76" s="19"/>
      <c r="U76" s="19"/>
      <c r="V76" s="19"/>
      <c r="W76" s="19"/>
    </row>
    <row r="77" spans="14:23" x14ac:dyDescent="0.25">
      <c r="N77" s="26"/>
      <c r="O77" s="16"/>
      <c r="P77" s="16"/>
      <c r="Q77" s="19"/>
      <c r="R77" s="19"/>
      <c r="S77" s="19"/>
      <c r="T77" s="19"/>
      <c r="U77" s="19"/>
      <c r="V77" s="19"/>
      <c r="W77" s="19"/>
    </row>
    <row r="78" spans="14:23" x14ac:dyDescent="0.25">
      <c r="N78" s="26"/>
      <c r="O78" s="16"/>
      <c r="P78" s="16"/>
      <c r="Q78" s="19"/>
      <c r="R78" s="19"/>
      <c r="S78" s="19"/>
      <c r="T78" s="19"/>
      <c r="U78" s="19"/>
      <c r="V78" s="19"/>
      <c r="W78" s="19"/>
    </row>
    <row r="79" spans="14:23" x14ac:dyDescent="0.25">
      <c r="N79" s="26"/>
      <c r="O79" s="16"/>
      <c r="P79" s="16"/>
      <c r="Q79" s="19"/>
      <c r="R79" s="19"/>
      <c r="S79" s="19"/>
      <c r="T79" s="19"/>
      <c r="U79" s="19"/>
      <c r="V79" s="19"/>
      <c r="W79" s="19"/>
    </row>
    <row r="80" spans="14:23" x14ac:dyDescent="0.25">
      <c r="N80" s="26"/>
      <c r="P80" s="13"/>
      <c r="Q80" s="18"/>
      <c r="R80" s="18"/>
      <c r="S80" s="18"/>
      <c r="T80" s="18"/>
      <c r="U80" s="18"/>
      <c r="V80" s="18"/>
      <c r="W80" s="18"/>
    </row>
    <row r="81" spans="14:23" x14ac:dyDescent="0.25">
      <c r="N81" s="26"/>
    </row>
    <row r="82" spans="14:23" x14ac:dyDescent="0.25">
      <c r="N82" s="26"/>
    </row>
    <row r="83" spans="14:23" x14ac:dyDescent="0.25">
      <c r="N83" s="26"/>
    </row>
    <row r="84" spans="14:23" x14ac:dyDescent="0.25">
      <c r="N84" s="26"/>
    </row>
    <row r="85" spans="14:23" x14ac:dyDescent="0.25">
      <c r="N85" s="26"/>
    </row>
    <row r="86" spans="14:23" x14ac:dyDescent="0.25">
      <c r="Q86" s="18"/>
      <c r="R86" s="18"/>
      <c r="S86" s="18"/>
      <c r="T86" s="18"/>
      <c r="U86" s="18"/>
      <c r="V86" s="18"/>
      <c r="W86" s="18"/>
    </row>
  </sheetData>
  <hyperlinks>
    <hyperlink ref="A31" r:id="rId1" xr:uid="{4748C39F-703B-417A-A554-3C5545C18292}"/>
  </hyperlinks>
  <pageMargins left="0.7" right="0.7" top="0.75" bottom="0.75" header="0.3" footer="0.3"/>
  <pageSetup paperSize="9" scale="78" orientation="landscape" r:id="rId2"/>
  <drawing r:id="rId3"/>
  <legacyDrawing r:id="rId4"/>
  <oleObjects>
    <mc:AlternateContent xmlns:mc="http://schemas.openxmlformats.org/markup-compatibility/2006">
      <mc:Choice Requires="x14">
        <oleObject shapeId="2049" r:id="rId5">
          <objectPr defaultSize="0" autoPict="0" r:id="rId6">
            <anchor moveWithCells="1" sizeWithCells="1">
              <from>
                <xdr:col>0</xdr:col>
                <xdr:colOff>209550</xdr:colOff>
                <xdr:row>1</xdr:row>
                <xdr:rowOff>0</xdr:rowOff>
              </from>
              <to>
                <xdr:col>1</xdr:col>
                <xdr:colOff>180975</xdr:colOff>
                <xdr:row>2</xdr:row>
                <xdr:rowOff>0</xdr:rowOff>
              </to>
            </anchor>
          </objectPr>
        </oleObject>
      </mc:Choice>
      <mc:Fallback>
        <oleObject shapeId="204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2</vt:lpstr>
      <vt:lpstr>'Foglio 2'!Area_stampa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Gambardella</dc:creator>
  <cp:lastModifiedBy>Grazia Marchetta</cp:lastModifiedBy>
  <cp:lastPrinted>2020-07-31T08:10:07Z</cp:lastPrinted>
  <dcterms:created xsi:type="dcterms:W3CDTF">2015-11-19T10:47:22Z</dcterms:created>
  <dcterms:modified xsi:type="dcterms:W3CDTF">2020-07-31T08:10:13Z</dcterms:modified>
</cp:coreProperties>
</file>